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02\Desktop\"/>
    </mc:Choice>
  </mc:AlternateContent>
  <bookViews>
    <workbookView xWindow="0" yWindow="0" windowWidth="10680" windowHeight="751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73" i="1" l="1"/>
  <c r="G72" i="1" s="1"/>
  <c r="G71" i="1" s="1"/>
  <c r="G69" i="1"/>
  <c r="G67" i="1"/>
  <c r="G66" i="1" s="1"/>
  <c r="G65" i="1" s="1"/>
  <c r="G62" i="1"/>
  <c r="G61" i="1" s="1"/>
  <c r="G60" i="1" s="1"/>
  <c r="G58" i="1"/>
  <c r="G57" i="1"/>
  <c r="G56" i="1" s="1"/>
  <c r="G53" i="1"/>
  <c r="G50" i="1"/>
  <c r="G49" i="1" s="1"/>
  <c r="G48" i="1" s="1"/>
  <c r="G46" i="1"/>
  <c r="G44" i="1"/>
  <c r="G42" i="1"/>
  <c r="G40" i="1"/>
  <c r="G36" i="1"/>
  <c r="G34" i="1"/>
  <c r="G33" i="1" s="1"/>
  <c r="G32" i="1" s="1"/>
  <c r="G30" i="1"/>
  <c r="G29" i="1" s="1"/>
  <c r="G28" i="1" s="1"/>
  <c r="G21" i="1"/>
  <c r="G20" i="1" s="1"/>
  <c r="G19" i="1" s="1"/>
  <c r="G17" i="1"/>
  <c r="G16" i="1"/>
  <c r="G15" i="1"/>
  <c r="G12" i="1"/>
  <c r="G11" i="1" s="1"/>
  <c r="G10" i="1" s="1"/>
  <c r="G52" i="1" s="1"/>
  <c r="G55" i="1" s="1"/>
  <c r="G75" i="1" l="1"/>
  <c r="G78" i="1" s="1"/>
  <c r="G79" i="1" s="1"/>
  <c r="G80" i="1" s="1"/>
</calcChain>
</file>

<file path=xl/sharedStrings.xml><?xml version="1.0" encoding="utf-8"?>
<sst xmlns="http://schemas.openxmlformats.org/spreadsheetml/2006/main" count="155" uniqueCount="73">
  <si>
    <t>業務委託費内訳書</t>
  </si>
  <si>
    <t>住　　　　所</t>
  </si>
  <si>
    <t>商号又は名称</t>
  </si>
  <si>
    <t>代 表 者 名</t>
  </si>
  <si>
    <t>業 務 名</t>
  </si>
  <si>
    <t>Ｒ２三土　西祖谷山山城線　三・西祖谷徳善　災害査定設計業務（２）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</si>
  <si>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</si>
  <si>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</si>
  <si>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</si>
  <si>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</si>
  <si>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</si>
  <si>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</si>
  <si>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</si>
  <si>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</si>
  <si>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</si>
  <si>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現地測量(作業計画)</t>
  </si>
  <si>
    <t>業務</t>
  </si>
  <si>
    <t>km2</t>
  </si>
  <si>
    <t>基準点測量</t>
  </si>
  <si>
    <t>4級基準点測量</t>
  </si>
  <si>
    <t>点</t>
  </si>
  <si>
    <t>応用測量</t>
  </si>
  <si>
    <t>路線測量</t>
  </si>
  <si>
    <t>作業計画</t>
  </si>
  <si>
    <t>中心線測量</t>
  </si>
  <si>
    <t>km</t>
  </si>
  <si>
    <t>仮BM設置測量</t>
  </si>
  <si>
    <t>縦断測量</t>
  </si>
  <si>
    <t>横断測量</t>
  </si>
  <si>
    <t>用地幅杭設置測量</t>
  </si>
  <si>
    <t>災害復旧工事測量業務</t>
  </si>
  <si>
    <t>写真撮影</t>
  </si>
  <si>
    <t>用地測量(用地部門)</t>
  </si>
  <si>
    <t>用地測量</t>
  </si>
  <si>
    <t>境界確認</t>
  </si>
  <si>
    <t>ha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</si>
  <si>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</si>
  <si>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</si>
  <si>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</si>
  <si>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</si>
  <si>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</si>
  <si>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</si>
  <si>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</si>
  <si>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地積測量図等作成</t>
  </si>
  <si>
    <t>直接経費</t>
  </si>
  <si>
    <t>安全費</t>
  </si>
  <si>
    <t>直接測量費</t>
  </si>
  <si>
    <t>間接測量費</t>
  </si>
  <si>
    <t>諸経費</t>
  </si>
  <si>
    <t>測量業務価格</t>
  </si>
  <si>
    <t>道路設計</t>
  </si>
  <si>
    <t>一般構造物設計</t>
  </si>
  <si>
    <t>一般構造物詳細設計</t>
  </si>
  <si>
    <t>ｱﾝｶ-付場所打ち法枠</t>
  </si>
  <si>
    <t>箇所</t>
  </si>
  <si>
    <t>地すべり対策工事水路工設計</t>
  </si>
  <si>
    <t>設計業務</t>
  </si>
  <si>
    <t>落差工詳細設計</t>
  </si>
  <si>
    <t>水路工詳細設計</t>
  </si>
  <si>
    <t>旅費交通費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</si>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</sst>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14</v>
      </c>
      <c r="E14" s="8" t="s">
        <v>17</v>
      </c>
      <c r="F14" s="10">
        <v>2E-3</v>
      </c>
      <c r="G14" s="12"/>
      <c r="I14" s="13">
        <v>5</v>
      </c>
      <c r="J14" s="14">
        <v>4</v>
      </c>
    </row>
    <row r="15" spans="1:10" ht="42" customHeight="1" x14ac:dyDescent="0.15">
      <c r="A15" s="23" t="s">
        <v>18</v>
      </c>
      <c r="B15" s="24"/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1</v>
      </c>
    </row>
    <row r="16" spans="1:10" ht="42" customHeight="1" x14ac:dyDescent="0.15">
      <c r="A16" s="6"/>
      <c r="B16" s="24" t="s">
        <v>18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19</v>
      </c>
      <c r="E18" s="8" t="s">
        <v>20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21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22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22</v>
      </c>
      <c r="D21" s="24"/>
      <c r="E21" s="8" t="s">
        <v>13</v>
      </c>
      <c r="F21" s="9">
        <v>1</v>
      </c>
      <c r="G21" s="11">
        <f>G22+G23+G24+G25+G26+G27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16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25</v>
      </c>
      <c r="F23" s="10">
        <v>0.02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25</v>
      </c>
      <c r="F24" s="10">
        <v>0.02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25</v>
      </c>
      <c r="F25" s="10">
        <v>0.02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25</v>
      </c>
      <c r="F26" s="10">
        <v>0.02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25</v>
      </c>
      <c r="F27" s="10">
        <v>0.02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30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25</v>
      </c>
      <c r="F31" s="10">
        <v>0.02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32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33</v>
      </c>
      <c r="C33" s="24"/>
      <c r="D33" s="24"/>
      <c r="E33" s="8" t="s">
        <v>13</v>
      </c>
      <c r="F33" s="9">
        <v>1</v>
      </c>
      <c r="G33" s="11">
        <f>G34+G36+G40+G42+G44+G46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35</v>
      </c>
      <c r="F35" s="10">
        <v>0.02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36</v>
      </c>
      <c r="D36" s="24"/>
      <c r="E36" s="8" t="s">
        <v>13</v>
      </c>
      <c r="F36" s="9">
        <v>1</v>
      </c>
      <c r="G36" s="11">
        <f>G37+G38+G39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37</v>
      </c>
      <c r="E37" s="8" t="s">
        <v>35</v>
      </c>
      <c r="F37" s="10">
        <v>0.02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36</v>
      </c>
      <c r="E38" s="8" t="s">
        <v>35</v>
      </c>
      <c r="F38" s="10">
        <v>0.02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38</v>
      </c>
      <c r="E39" s="8" t="s">
        <v>35</v>
      </c>
      <c r="F39" s="10">
        <v>0.02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39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39</v>
      </c>
      <c r="E41" s="8" t="s">
        <v>35</v>
      </c>
      <c r="F41" s="10">
        <v>0.02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40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40</v>
      </c>
      <c r="E43" s="8" t="s">
        <v>35</v>
      </c>
      <c r="F43" s="10">
        <v>0.02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41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42</v>
      </c>
      <c r="E45" s="8" t="s">
        <v>35</v>
      </c>
      <c r="F45" s="10">
        <v>0.02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43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43</v>
      </c>
      <c r="E47" s="8" t="s">
        <v>13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44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44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45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45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46</v>
      </c>
      <c r="B52" s="24"/>
      <c r="C52" s="24"/>
      <c r="D52" s="24"/>
      <c r="E52" s="8" t="s">
        <v>13</v>
      </c>
      <c r="F52" s="9">
        <v>1</v>
      </c>
      <c r="G52" s="11">
        <f>G10+G15+G19+G28+G32+G48</f>
        <v>0</v>
      </c>
      <c r="I52" s="13">
        <v>43</v>
      </c>
      <c r="J52" s="14"/>
    </row>
    <row r="53" spans="1:10" ht="42" customHeight="1" x14ac:dyDescent="0.15">
      <c r="A53" s="23" t="s">
        <v>47</v>
      </c>
      <c r="B53" s="24"/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/>
    </row>
    <row r="54" spans="1:10" ht="42" customHeight="1" x14ac:dyDescent="0.15">
      <c r="A54" s="6"/>
      <c r="B54" s="24" t="s">
        <v>48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49</v>
      </c>
      <c r="B55" s="24"/>
      <c r="C55" s="24"/>
      <c r="D55" s="24"/>
      <c r="E55" s="8" t="s">
        <v>13</v>
      </c>
      <c r="F55" s="9">
        <v>1</v>
      </c>
      <c r="G55" s="11">
        <f>G52+G53</f>
        <v>0</v>
      </c>
      <c r="I55" s="13">
        <v>46</v>
      </c>
      <c r="J55" s="14"/>
    </row>
    <row r="56" spans="1:10" ht="42" customHeight="1" x14ac:dyDescent="0.15">
      <c r="A56" s="23" t="s">
        <v>50</v>
      </c>
      <c r="B56" s="24"/>
      <c r="C56" s="24"/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1</v>
      </c>
    </row>
    <row r="57" spans="1:10" ht="42" customHeight="1" x14ac:dyDescent="0.15">
      <c r="A57" s="6"/>
      <c r="B57" s="24" t="s">
        <v>51</v>
      </c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52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53</v>
      </c>
      <c r="E59" s="8" t="s">
        <v>54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23" t="s">
        <v>55</v>
      </c>
      <c r="B60" s="24"/>
      <c r="C60" s="24"/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1</v>
      </c>
    </row>
    <row r="61" spans="1:10" ht="42" customHeight="1" x14ac:dyDescent="0.15">
      <c r="A61" s="6"/>
      <c r="B61" s="24" t="s">
        <v>55</v>
      </c>
      <c r="C61" s="24"/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4" t="s">
        <v>56</v>
      </c>
      <c r="D62" s="24"/>
      <c r="E62" s="8" t="s">
        <v>13</v>
      </c>
      <c r="F62" s="9">
        <v>1</v>
      </c>
      <c r="G62" s="11">
        <f>G63+G64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57</v>
      </c>
      <c r="E63" s="8" t="s">
        <v>13</v>
      </c>
      <c r="F63" s="9">
        <v>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58</v>
      </c>
      <c r="E64" s="8" t="s">
        <v>25</v>
      </c>
      <c r="F64" s="10">
        <v>0.03</v>
      </c>
      <c r="G64" s="12"/>
      <c r="I64" s="13">
        <v>55</v>
      </c>
      <c r="J64" s="14">
        <v>4</v>
      </c>
    </row>
    <row r="65" spans="1:10" ht="42" customHeight="1" x14ac:dyDescent="0.15">
      <c r="A65" s="23" t="s">
        <v>44</v>
      </c>
      <c r="B65" s="24"/>
      <c r="C65" s="24"/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1</v>
      </c>
    </row>
    <row r="66" spans="1:10" ht="42" customHeight="1" x14ac:dyDescent="0.15">
      <c r="A66" s="6"/>
      <c r="B66" s="24" t="s">
        <v>44</v>
      </c>
      <c r="C66" s="24"/>
      <c r="D66" s="24"/>
      <c r="E66" s="8" t="s">
        <v>13</v>
      </c>
      <c r="F66" s="9">
        <v>1</v>
      </c>
      <c r="G66" s="11">
        <f>G67+G69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59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59</v>
      </c>
      <c r="E68" s="8" t="s">
        <v>13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60</v>
      </c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61</v>
      </c>
      <c r="E70" s="8" t="s">
        <v>13</v>
      </c>
      <c r="F70" s="9">
        <v>1</v>
      </c>
      <c r="G70" s="12"/>
      <c r="I70" s="13">
        <v>61</v>
      </c>
      <c r="J70" s="14">
        <v>4</v>
      </c>
    </row>
    <row r="71" spans="1:10" ht="42" customHeight="1" x14ac:dyDescent="0.15">
      <c r="A71" s="23" t="s">
        <v>62</v>
      </c>
      <c r="B71" s="24"/>
      <c r="C71" s="24"/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1</v>
      </c>
    </row>
    <row r="72" spans="1:10" ht="42" customHeight="1" x14ac:dyDescent="0.15">
      <c r="A72" s="6"/>
      <c r="B72" s="24" t="s">
        <v>63</v>
      </c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64</v>
      </c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65</v>
      </c>
      <c r="E74" s="8" t="s">
        <v>16</v>
      </c>
      <c r="F74" s="9">
        <v>1</v>
      </c>
      <c r="G74" s="12"/>
      <c r="I74" s="13">
        <v>65</v>
      </c>
      <c r="J74" s="14">
        <v>4</v>
      </c>
    </row>
    <row r="75" spans="1:10" ht="42" customHeight="1" x14ac:dyDescent="0.15">
      <c r="A75" s="23" t="s">
        <v>66</v>
      </c>
      <c r="B75" s="24"/>
      <c r="C75" s="24"/>
      <c r="D75" s="24"/>
      <c r="E75" s="8" t="s">
        <v>13</v>
      </c>
      <c r="F75" s="9">
        <v>1</v>
      </c>
      <c r="G75" s="11">
        <f>G56+G60+G65+G71</f>
        <v>0</v>
      </c>
      <c r="I75" s="13">
        <v>66</v>
      </c>
      <c r="J75" s="14"/>
    </row>
    <row r="76" spans="1:10" ht="42" customHeight="1" x14ac:dyDescent="0.15">
      <c r="A76" s="23" t="s">
        <v>67</v>
      </c>
      <c r="B76" s="24"/>
      <c r="C76" s="24"/>
      <c r="D76" s="24"/>
      <c r="E76" s="8" t="s">
        <v>13</v>
      </c>
      <c r="F76" s="9">
        <v>1</v>
      </c>
      <c r="G76" s="12"/>
      <c r="I76" s="13">
        <v>67</v>
      </c>
      <c r="J76" s="14"/>
    </row>
    <row r="77" spans="1:10" ht="42" customHeight="1" x14ac:dyDescent="0.15">
      <c r="A77" s="23" t="s">
        <v>68</v>
      </c>
      <c r="B77" s="24"/>
      <c r="C77" s="24"/>
      <c r="D77" s="24"/>
      <c r="E77" s="8" t="s">
        <v>13</v>
      </c>
      <c r="F77" s="9">
        <v>1</v>
      </c>
      <c r="G77" s="12"/>
      <c r="I77" s="13">
        <v>68</v>
      </c>
      <c r="J77" s="14"/>
    </row>
    <row r="78" spans="1:10" ht="42" customHeight="1" x14ac:dyDescent="0.15">
      <c r="A78" s="23" t="s">
        <v>69</v>
      </c>
      <c r="B78" s="24"/>
      <c r="C78" s="24"/>
      <c r="D78" s="24"/>
      <c r="E78" s="8" t="s">
        <v>13</v>
      </c>
      <c r="F78" s="9">
        <v>1</v>
      </c>
      <c r="G78" s="11">
        <f>G75+G76+G77</f>
        <v>0</v>
      </c>
      <c r="I78" s="13">
        <v>69</v>
      </c>
      <c r="J78" s="14"/>
    </row>
    <row r="79" spans="1:10" ht="42" customHeight="1" x14ac:dyDescent="0.15">
      <c r="A79" s="23" t="s">
        <v>70</v>
      </c>
      <c r="B79" s="24"/>
      <c r="C79" s="24"/>
      <c r="D79" s="24"/>
      <c r="E79" s="8" t="s">
        <v>13</v>
      </c>
      <c r="F79" s="9">
        <v>1</v>
      </c>
      <c r="G79" s="11">
        <f>G55+G78</f>
        <v>0</v>
      </c>
      <c r="I79" s="13">
        <v>70</v>
      </c>
      <c r="J79" s="14">
        <v>30</v>
      </c>
    </row>
    <row r="80" spans="1:10" ht="42" customHeight="1" x14ac:dyDescent="0.15">
      <c r="A80" s="25" t="s">
        <v>71</v>
      </c>
      <c r="B80" s="26"/>
      <c r="C80" s="26"/>
      <c r="D80" s="26"/>
      <c r="E80" s="15" t="s">
        <v>72</v>
      </c>
      <c r="F80" s="16" t="s">
        <v>72</v>
      </c>
      <c r="G80" s="17">
        <f>G79</f>
        <v>0</v>
      </c>
      <c r="I80" s="18">
        <v>71</v>
      </c>
      <c r="J80" s="18">
        <v>90</v>
      </c>
    </row>
  </sheetData>
  <sheetProtection sheet="1"/>
  <mergeCells count="77">
    <mergeCell ref="A79:D79"/>
    <mergeCell ref="A80:D80"/>
    <mergeCell ref="D74"/>
    <mergeCell ref="A75:D75"/>
    <mergeCell ref="A76:D76"/>
    <mergeCell ref="A77:D77"/>
    <mergeCell ref="A78:D78"/>
    <mergeCell ref="C69:D69"/>
    <mergeCell ref="D70"/>
    <mergeCell ref="A71:D71"/>
    <mergeCell ref="B72:D72"/>
    <mergeCell ref="C73:D73"/>
    <mergeCell ref="D64"/>
    <mergeCell ref="A65:D65"/>
    <mergeCell ref="B66:D66"/>
    <mergeCell ref="C67:D67"/>
    <mergeCell ref="D68"/>
    <mergeCell ref="D59"/>
    <mergeCell ref="A60:D60"/>
    <mergeCell ref="B61:D61"/>
    <mergeCell ref="C62:D62"/>
    <mergeCell ref="D63"/>
    <mergeCell ref="B54:D54"/>
    <mergeCell ref="A55:D55"/>
    <mergeCell ref="A56:D56"/>
    <mergeCell ref="B57:D57"/>
    <mergeCell ref="C58:D58"/>
    <mergeCell ref="B49:D49"/>
    <mergeCell ref="C50:D50"/>
    <mergeCell ref="D51"/>
    <mergeCell ref="A52:D52"/>
    <mergeCell ref="A53:D53"/>
    <mergeCell ref="C44:D44"/>
    <mergeCell ref="D45"/>
    <mergeCell ref="C46:D46"/>
    <mergeCell ref="D47"/>
    <mergeCell ref="A48:D48"/>
    <mergeCell ref="D39"/>
    <mergeCell ref="C40:D40"/>
    <mergeCell ref="D41"/>
    <mergeCell ref="C42:D42"/>
    <mergeCell ref="D43"/>
    <mergeCell ref="C34:D34"/>
    <mergeCell ref="D35"/>
    <mergeCell ref="C36:D36"/>
    <mergeCell ref="D37"/>
    <mergeCell ref="D38"/>
    <mergeCell ref="B29:D29"/>
    <mergeCell ref="C30:D30"/>
    <mergeCell ref="D31"/>
    <mergeCell ref="A32:D32"/>
    <mergeCell ref="B33:D33"/>
    <mergeCell ref="D24"/>
    <mergeCell ref="D25"/>
    <mergeCell ref="D26"/>
    <mergeCell ref="D27"/>
    <mergeCell ref="A28:D28"/>
    <mergeCell ref="A19:D19"/>
    <mergeCell ref="B20:D20"/>
    <mergeCell ref="C21:D21"/>
    <mergeCell ref="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Ueda Takashi</cp:lastModifiedBy>
  <dcterms:created xsi:type="dcterms:W3CDTF">2020-09-23T01:44:22Z</dcterms:created>
  <dcterms:modified xsi:type="dcterms:W3CDTF">2020-09-23T01:44:55Z</dcterms:modified>
</cp:coreProperties>
</file>